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lga\Desktop\БЮДЖЕТ\ПРОГРАММЫ ПОДПРОГРАММЫ\Подпрограмма 2020-2022 2021-2023гг\Исполнение за 2021 год. ОТЧЕТЫ\"/>
    </mc:Choice>
  </mc:AlternateContent>
  <bookViews>
    <workbookView xWindow="0" yWindow="0" windowWidth="24000" windowHeight="9630"/>
  </bookViews>
  <sheets>
    <sheet name="Лист1" sheetId="1" r:id="rId1"/>
    <sheet name="Лист2" sheetId="2" r:id="rId2"/>
  </sheets>
  <calcPr calcId="162913"/>
</workbook>
</file>

<file path=xl/calcChain.xml><?xml version="1.0" encoding="utf-8"?>
<calcChain xmlns="http://schemas.openxmlformats.org/spreadsheetml/2006/main">
  <c r="I21" i="1" l="1"/>
  <c r="G19" i="1"/>
  <c r="G20" i="1"/>
  <c r="G21" i="1"/>
  <c r="G22" i="1"/>
  <c r="G23" i="1"/>
  <c r="G24" i="1"/>
  <c r="G25" i="1"/>
  <c r="G26" i="1"/>
  <c r="G27" i="1"/>
  <c r="G28" i="1"/>
  <c r="G29" i="1"/>
  <c r="G30" i="1"/>
  <c r="G31" i="1"/>
  <c r="G32" i="1"/>
  <c r="G33" i="1"/>
  <c r="G34" i="1"/>
  <c r="G35" i="1"/>
  <c r="G36" i="1"/>
  <c r="G18" i="1"/>
  <c r="I28" i="1"/>
  <c r="F23" i="1"/>
  <c r="F21" i="1"/>
  <c r="F18" i="1" s="1"/>
  <c r="F28" i="1"/>
  <c r="F33" i="1"/>
  <c r="T18" i="1" l="1"/>
  <c r="S18" i="1"/>
  <c r="V18" i="1" l="1"/>
  <c r="V33" i="1" l="1"/>
  <c r="U33" i="1"/>
  <c r="T33" i="1"/>
  <c r="I23" i="1" l="1"/>
  <c r="K36" i="1"/>
  <c r="I33" i="1"/>
  <c r="I18" i="1" l="1"/>
  <c r="K33" i="1"/>
  <c r="K26" i="1"/>
  <c r="K21" i="1"/>
  <c r="K23" i="1"/>
  <c r="R23" i="1" s="1"/>
  <c r="S23" i="1" s="1"/>
  <c r="T23" i="1" l="1"/>
  <c r="K18" i="1"/>
</calcChain>
</file>

<file path=xl/sharedStrings.xml><?xml version="1.0" encoding="utf-8"?>
<sst xmlns="http://schemas.openxmlformats.org/spreadsheetml/2006/main" count="112" uniqueCount="89">
  <si>
    <t>ОТЧЕТ</t>
  </si>
  <si>
    <t>№ п/п</t>
  </si>
  <si>
    <t>Программные мероприятия</t>
  </si>
  <si>
    <t>Срок выполнения</t>
  </si>
  <si>
    <t>Показатели результативности выполнения программных мероприятий</t>
  </si>
  <si>
    <t>Исполнители,</t>
  </si>
  <si>
    <t>соисполнители</t>
  </si>
  <si>
    <t xml:space="preserve">перечень  </t>
  </si>
  <si>
    <t>организаций,</t>
  </si>
  <si>
    <t>участвующих</t>
  </si>
  <si>
    <t>в реализации</t>
  </si>
  <si>
    <t>основных</t>
  </si>
  <si>
    <r>
      <t>мероприятий</t>
    </r>
    <r>
      <rPr>
        <vertAlign val="superscript"/>
        <sz val="12"/>
        <color theme="1"/>
        <rFont val="Times New Roman"/>
        <family val="1"/>
        <charset val="204"/>
      </rPr>
      <t>&lt;2&gt;</t>
    </r>
  </si>
  <si>
    <r>
      <t>Причины неисполнения мероприятия</t>
    </r>
    <r>
      <rPr>
        <vertAlign val="superscript"/>
        <sz val="12"/>
        <color theme="1"/>
        <rFont val="Times New Roman"/>
        <family val="1"/>
        <charset val="204"/>
      </rPr>
      <t>&lt;3&gt;</t>
    </r>
  </si>
  <si>
    <t>Источник финансирования</t>
  </si>
  <si>
    <t>&lt;1&gt;</t>
  </si>
  <si>
    <t>Объем финансирования в соответсвии с действующей редакцией муниципальной программы(подрограммы)</t>
  </si>
  <si>
    <t>Кассовое исполнение</t>
  </si>
  <si>
    <t>Степень освоения средств (%)</t>
  </si>
  <si>
    <t>(гр. 7 /</t>
  </si>
  <si>
    <t xml:space="preserve"> гр. 6 *100%)</t>
  </si>
  <si>
    <t>Наименование &lt;4&gt;</t>
  </si>
  <si>
    <t>Ед. измерения</t>
  </si>
  <si>
    <t xml:space="preserve">Утвержденные показатели (индикаторы) </t>
  </si>
  <si>
    <t>Фактическое значение</t>
  </si>
  <si>
    <t>Степень достижения (%)</t>
  </si>
  <si>
    <t>(гр. 14 /</t>
  </si>
  <si>
    <t xml:space="preserve"> гр. 13 *100%)</t>
  </si>
  <si>
    <t>1.</t>
  </si>
  <si>
    <t>Всего</t>
  </si>
  <si>
    <t>ОБ</t>
  </si>
  <si>
    <t>ФБ</t>
  </si>
  <si>
    <t>МБ</t>
  </si>
  <si>
    <t>ВБС</t>
  </si>
  <si>
    <t>1.1.</t>
  </si>
  <si>
    <t>1.2.</t>
  </si>
  <si>
    <t>(должность)</t>
  </si>
  <si>
    <t>(Ф.И.О.)</t>
  </si>
  <si>
    <t>(номер контактного телефона)</t>
  </si>
  <si>
    <r>
      <t xml:space="preserve">&lt;1&gt;  - </t>
    </r>
    <r>
      <rPr>
        <sz val="10"/>
        <color theme="1"/>
        <rFont val="Times New Roman"/>
        <family val="1"/>
        <charset val="204"/>
      </rPr>
      <t>ФБ - федеральный бюджет;</t>
    </r>
  </si>
  <si>
    <t xml:space="preserve">         - ОБ - областной бюджет;</t>
  </si>
  <si>
    <t xml:space="preserve">         - МБ - местный бюджет;</t>
  </si>
  <si>
    <t xml:space="preserve">         - ВБС - внебюджетные средства;</t>
  </si>
  <si>
    <r>
      <t xml:space="preserve">&lt;2&gt;  </t>
    </r>
    <r>
      <rPr>
        <sz val="10"/>
        <color theme="1"/>
        <rFont val="Times New Roman"/>
        <family val="1"/>
        <charset val="204"/>
      </rPr>
      <t>в случае, если организация определяется на основании конкурсных процедур, в графе указывается "конкурсный отбор";</t>
    </r>
  </si>
  <si>
    <r>
      <t>&lt;3&gt;</t>
    </r>
    <r>
      <rPr>
        <vertAlign val="superscript"/>
        <sz val="10"/>
        <color theme="1"/>
        <rFont val="Arial"/>
        <family val="2"/>
        <charset val="204"/>
      </rPr>
      <t xml:space="preserve">  </t>
    </r>
    <r>
      <rPr>
        <sz val="10"/>
        <color theme="1"/>
        <rFont val="Times New Roman"/>
        <family val="1"/>
        <charset val="204"/>
      </rPr>
      <t>указываются причины неисполнения мероприятия при формировании годового отчета;</t>
    </r>
  </si>
  <si>
    <r>
      <t xml:space="preserve">&lt;4&gt;   </t>
    </r>
    <r>
      <rPr>
        <sz val="10"/>
        <color theme="1"/>
        <rFont val="Times New Roman"/>
        <family val="1"/>
        <charset val="204"/>
      </rPr>
      <t>указываются важнейшие целевые показатели (индикаторы) реализации Программы.</t>
    </r>
  </si>
  <si>
    <t>________________________________</t>
  </si>
  <si>
    <t>(наименование муниципальной подпрограммы)</t>
  </si>
  <si>
    <t>1.3.</t>
  </si>
  <si>
    <t>(дата составлени документа)</t>
  </si>
  <si>
    <t>(подпись)</t>
  </si>
  <si>
    <t>%</t>
  </si>
  <si>
    <t>Пояснительная  записка к отчету</t>
  </si>
  <si>
    <t>Оценка результативности расходования бюджетных средств:</t>
  </si>
  <si>
    <t>Результаты выполнения программных мероприятий</t>
  </si>
  <si>
    <t>Оценка достижения целей программы</t>
  </si>
  <si>
    <t xml:space="preserve">Отсутствуют </t>
  </si>
  <si>
    <t>об исполнении муниципальной подпрограммы</t>
  </si>
  <si>
    <t xml:space="preserve">«Устройство наружного освещения муниципального образования «Новодевяткинское сельское поселение»  Всеволожского муниципального района Ленинградской области на 2020-2022 годы» 
</t>
  </si>
  <si>
    <t>Обслуживание электрических сетей</t>
  </si>
  <si>
    <t>Ремонт и замена осветительного оборудования, вышедшего из строя</t>
  </si>
  <si>
    <t>Устройство линий освещения</t>
  </si>
  <si>
    <t xml:space="preserve">Обслуживание электрических сетей </t>
  </si>
  <si>
    <t>Ремонт опорных столбов</t>
  </si>
  <si>
    <t>МКУ «Агентство по развитию и обслуживанию территории»</t>
  </si>
  <si>
    <t xml:space="preserve">Устройство наружного освещения муниципального образования «Новодевяткинское сельское поселение»
 Всеволожского муниципального района Ленинградской области на 2020-2022 годы» </t>
  </si>
  <si>
    <t>Основной целью программы является организация освещения улиц и улучшения технического состояния электрических линий уличного освещения, улучшение санитарного состояния территории, обеспечение благоприятных условий, совершенствование социального пространства МО «Новодевяткинское сельское поселение»</t>
  </si>
  <si>
    <r>
      <rPr>
        <b/>
        <sz val="12"/>
        <color rgb="FF000000"/>
        <rFont val="Times New Roman"/>
        <family val="1"/>
        <charset val="204"/>
      </rPr>
      <t>Муниципальная подпрограмма разработана на основании и в соответствии с:</t>
    </r>
    <r>
      <rPr>
        <sz val="12"/>
        <color rgb="FF000000"/>
        <rFont val="Times New Roman"/>
        <family val="1"/>
        <charset val="204"/>
      </rPr>
      <t xml:space="preserve"> 
 Федеральным законом от 06.10.2003 № 131-ФЗ «Об общих принципах организации местного самоуправления в Российской Федерации»; Федеральным законом от 20.07.1995 № 115-ФЗ «О государственном программировании и программах социально-экономического развития Российской Федерации», Федеральным законом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 Указом Президента РФ от 04.06.2008 № 889 «О некоторых мерах по повышению энергетической и экологической эффективности российской экономики».
</t>
    </r>
  </si>
  <si>
    <t xml:space="preserve">      Муниципальная подпрограмма утверждена постановлением администрации МО "Новодевяткинское сельское поселение"  № 177/01-04 от  08.11.2019 г. Об утверждении муниципальной 
подпрограммы  «Устройство наружного освещения муниципального образования «Новодевяткинское сельское поселение» Всеволожского муниципального района  Ленинградской области на 2020-2022 годы» </t>
  </si>
  <si>
    <t xml:space="preserve">Основными целями подпрограммы являются повышение энергетической эффективности при производстве, передаче и потреблении энергетических ресурсов в МО «Новодевяткинское сельское поселение», создание условий для перевода экономики и бюджетной сферы муниципального образования на энергосберегающий путь развития, способный обеспечить последовательное повышение уровня и качества жизни населения муниципального образования, эффективное воспроизводство и модернизацию производственного, образовательного и инновационного потенциала поселения. </t>
  </si>
  <si>
    <t>Объемы и источники финансирования (рублей)</t>
  </si>
  <si>
    <t xml:space="preserve">Утвержденные бюджетные ассигнования  </t>
  </si>
  <si>
    <t xml:space="preserve">Утвержденные показатели (индикаторы) с бюджетными ассигнованиями на начало отчетного года </t>
  </si>
  <si>
    <t xml:space="preserve"> гр. 12 *100%)</t>
  </si>
  <si>
    <t>Начальник отдела закупок</t>
  </si>
  <si>
    <t>О.И. Крейдич</t>
  </si>
  <si>
    <t>595-53-93</t>
  </si>
  <si>
    <t xml:space="preserve">                                                                                                                     о ходе исполнения муниципальной подпрограммы</t>
  </si>
  <si>
    <t>Итого по подпрограмме №4, в том числе:</t>
  </si>
  <si>
    <t>за отчетный 2021 год</t>
  </si>
  <si>
    <t>Устройство новых линий освещения</t>
  </si>
  <si>
    <t>Неблагоприятные погодные условия  в ноябре, декабре 2021 г.для реализации мероприятий</t>
  </si>
  <si>
    <t xml:space="preserve">        Для достижения поставленной цели в 2021 году были достигнуты основные задачи муниципальной подпрограммы:
1. Организовано освещение улиц и улучшение технического состояния электрических линий уличного освещения, улучшение санитарного состояния территории, обеспечение благоприятных условий, совершенствование социального пространства МО «Новодевяткинское сельское поселение»
2. Обеспечена надежность работы наружного освещения путем замены существующего физически и морально устаревшего оборудования на современное, имеющее больший ресурс работы и надежности.
</t>
  </si>
  <si>
    <t>Анализ эффективности использования финансовых средств, направленных на реализацию муниципальной подпрограммы, показал, что финансовые средства на реализацию подпрограммы используются эффективно, финансовые средства освоены не в полном объеме в связи с неблагоприятными погодными условиями в ноябре, декабре 2021 г.</t>
  </si>
  <si>
    <t>Количество и показатели выполненных мероприятий соответствуют запланированным в муниципальной подпрограмме. Имеются невыполненные мероприятия и недостигнутые показатели, в связи с неблагоприятными погодными условиями в ноябре, декабре 2021 года</t>
  </si>
  <si>
    <t>за 2021 год</t>
  </si>
  <si>
    <t>2. Оценка полноты финансирования мероприятий муниципальной программы: полное финансирование программы -92,71 %</t>
  </si>
  <si>
    <t>1.Оценка достижения плановых значений индикаторов муниципальной программы: высокая результативность муниципальной программы-92,71%</t>
  </si>
  <si>
    <t>3. Оценка эффективности реализации муниципальной программы: высокая эффективность - 92,71% (оценка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</si>
</sst>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7" x14ac:knownFonts="1">
    <font>
      <sz val="11"/>
      <color theme="1"/>
      <name val="Calibri"/>
      <family val="2"/>
      <charset val="204"/>
      <scheme val="minor"/>
    </font>
    <font>
      <b/>
      <sz val="12"/>
      <color theme="1"/>
      <name val="Times New Roman"/>
      <family val="1"/>
      <charset val="204"/>
    </font>
    <font>
      <sz val="12"/>
      <color theme="1"/>
      <name val="Times New Roman"/>
      <family val="1"/>
      <charset val="204"/>
    </font>
    <font>
      <vertAlign val="superscript"/>
      <sz val="10"/>
      <color theme="1"/>
      <name val="Arial"/>
      <family val="2"/>
      <charset val="204"/>
    </font>
    <font>
      <vertAlign val="superscript"/>
      <sz val="12"/>
      <color theme="1"/>
      <name val="Times New Roman"/>
      <family val="1"/>
      <charset val="204"/>
    </font>
    <font>
      <sz val="10"/>
      <color theme="1"/>
      <name val="Times New Roman"/>
      <family val="1"/>
      <charset val="204"/>
    </font>
    <font>
      <b/>
      <sz val="12"/>
      <color rgb="FF000000"/>
      <name val="Times New Roman"/>
      <family val="1"/>
      <charset val="204"/>
    </font>
    <font>
      <sz val="9"/>
      <color rgb="FF000000"/>
      <name val="Times New Roman"/>
      <family val="1"/>
      <charset val="204"/>
    </font>
    <font>
      <sz val="9"/>
      <color theme="1"/>
      <name val="Times New Roman"/>
      <family val="1"/>
      <charset val="204"/>
    </font>
    <font>
      <vertAlign val="superscript"/>
      <sz val="10"/>
      <color theme="1"/>
      <name val="Times New Roman"/>
      <family val="1"/>
      <charset val="204"/>
    </font>
    <font>
      <b/>
      <sz val="9"/>
      <color theme="1"/>
      <name val="Times New Roman"/>
      <family val="1"/>
      <charset val="204"/>
    </font>
    <font>
      <sz val="8"/>
      <color theme="1"/>
      <name val="Times New Roman"/>
      <family val="1"/>
      <charset val="204"/>
    </font>
    <font>
      <b/>
      <i/>
      <vertAlign val="superscript"/>
      <sz val="10"/>
      <color theme="1"/>
      <name val="Times New Roman"/>
      <family val="1"/>
      <charset val="204"/>
    </font>
    <font>
      <b/>
      <sz val="11"/>
      <color rgb="FF000000"/>
      <name val="Times New Roman"/>
      <family val="1"/>
      <charset val="204"/>
    </font>
    <font>
      <sz val="12"/>
      <color rgb="FF000000"/>
      <name val="Times New Roman"/>
      <family val="1"/>
      <charset val="204"/>
    </font>
    <font>
      <sz val="11"/>
      <color theme="1"/>
      <name val="Calibri"/>
      <family val="2"/>
      <charset val="204"/>
    </font>
    <font>
      <sz val="11"/>
      <color theme="1"/>
      <name val="Calibri"/>
      <family val="2"/>
      <charset val="204"/>
      <scheme val="minor"/>
    </font>
  </fonts>
  <fills count="2">
    <fill>
      <patternFill patternType="none"/>
    </fill>
    <fill>
      <patternFill patternType="gray125"/>
    </fill>
  </fills>
  <borders count="1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3" fontId="16" fillId="0" borderId="0" applyFont="0" applyFill="0" applyBorder="0" applyAlignment="0" applyProtection="0"/>
  </cellStyleXfs>
  <cellXfs count="128">
    <xf numFmtId="0" fontId="0" fillId="0" borderId="0" xfId="0"/>
    <xf numFmtId="0" fontId="2" fillId="0" borderId="0" xfId="0" applyFont="1" applyAlignment="1">
      <alignment horizontal="justify"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0" fillId="0" borderId="7" xfId="0" applyBorder="1" applyAlignment="1">
      <alignment vertical="center"/>
    </xf>
    <xf numFmtId="0" fontId="0" fillId="0" borderId="9" xfId="0" applyBorder="1" applyAlignment="1">
      <alignment vertical="center"/>
    </xf>
    <xf numFmtId="0" fontId="7" fillId="0" borderId="7" xfId="0" applyFont="1" applyBorder="1" applyAlignment="1">
      <alignment horizontal="center" vertical="center" textRotation="90" wrapText="1"/>
    </xf>
    <xf numFmtId="0" fontId="4" fillId="0" borderId="7" xfId="0" applyFont="1" applyBorder="1" applyAlignment="1">
      <alignment horizontal="center" vertical="center" textRotation="90" wrapText="1"/>
    </xf>
    <xf numFmtId="0" fontId="0" fillId="0" borderId="9" xfId="0" applyBorder="1" applyAlignment="1">
      <alignment vertical="center" textRotation="90" wrapText="1"/>
    </xf>
    <xf numFmtId="0" fontId="7" fillId="0" borderId="7"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0" fontId="7" fillId="0" borderId="3" xfId="0" applyFont="1" applyBorder="1" applyAlignment="1">
      <alignment horizontal="center" vertical="center" wrapText="1"/>
    </xf>
    <xf numFmtId="0" fontId="7" fillId="0" borderId="9" xfId="0" applyFont="1" applyBorder="1" applyAlignment="1">
      <alignment horizontal="center" vertical="center" wrapText="1"/>
    </xf>
    <xf numFmtId="0" fontId="5" fillId="0" borderId="0" xfId="0" applyFont="1" applyAlignment="1">
      <alignment vertical="center" wrapText="1"/>
    </xf>
    <xf numFmtId="0" fontId="5" fillId="0" borderId="9" xfId="0" applyFont="1" applyBorder="1" applyAlignment="1">
      <alignment vertical="center" wrapText="1"/>
    </xf>
    <xf numFmtId="0" fontId="5" fillId="0" borderId="9" xfId="0" applyFont="1" applyBorder="1" applyAlignment="1">
      <alignment vertical="center" wrapText="1"/>
    </xf>
    <xf numFmtId="0" fontId="9" fillId="0" borderId="0" xfId="0" applyFont="1" applyAlignment="1">
      <alignment horizontal="justify" vertical="center"/>
    </xf>
    <xf numFmtId="0" fontId="2" fillId="0" borderId="0" xfId="0" applyFont="1" applyAlignment="1">
      <alignment horizontal="center" vertical="center"/>
    </xf>
    <xf numFmtId="0" fontId="0" fillId="0" borderId="0" xfId="0" applyAlignment="1">
      <alignment horizontal="center"/>
    </xf>
    <xf numFmtId="0" fontId="7" fillId="0" borderId="7" xfId="0" applyFont="1" applyBorder="1" applyAlignment="1">
      <alignment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7" fillId="0" borderId="8" xfId="0" applyFont="1" applyBorder="1" applyAlignment="1">
      <alignment horizontal="center" vertical="center" wrapText="1"/>
    </xf>
    <xf numFmtId="10" fontId="5" fillId="0" borderId="9" xfId="0" applyNumberFormat="1" applyFont="1" applyBorder="1" applyAlignment="1">
      <alignment vertical="center" wrapText="1"/>
    </xf>
    <xf numFmtId="0" fontId="6" fillId="0" borderId="0" xfId="0" applyFont="1" applyFill="1" applyBorder="1" applyAlignment="1">
      <alignment vertical="center"/>
    </xf>
    <xf numFmtId="0" fontId="14" fillId="0" borderId="0" xfId="0" applyFont="1" applyFill="1" applyBorder="1"/>
    <xf numFmtId="0" fontId="6" fillId="0" borderId="0" xfId="0" applyFont="1" applyFill="1" applyBorder="1"/>
    <xf numFmtId="0" fontId="15" fillId="0" borderId="0" xfId="0" applyFont="1" applyFill="1" applyBorder="1"/>
    <xf numFmtId="0" fontId="5" fillId="0" borderId="17" xfId="0" applyFont="1" applyBorder="1" applyAlignment="1">
      <alignment vertical="center" wrapText="1"/>
    </xf>
    <xf numFmtId="0" fontId="5" fillId="0" borderId="2" xfId="0" applyFont="1" applyFill="1" applyBorder="1" applyAlignment="1">
      <alignment vertical="center" wrapText="1"/>
    </xf>
    <xf numFmtId="0" fontId="7"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3" xfId="0" applyFont="1" applyBorder="1" applyAlignment="1">
      <alignment vertical="center" wrapText="1"/>
    </xf>
    <xf numFmtId="0" fontId="7" fillId="0" borderId="8" xfId="0" applyFont="1" applyBorder="1" applyAlignment="1">
      <alignment horizontal="center" vertical="center" wrapText="1"/>
    </xf>
    <xf numFmtId="0" fontId="0" fillId="0" borderId="0" xfId="0"/>
    <xf numFmtId="0" fontId="5" fillId="0" borderId="0" xfId="0" applyFont="1" applyAlignment="1">
      <alignment vertical="center" wrapText="1"/>
    </xf>
    <xf numFmtId="0" fontId="11" fillId="0" borderId="0" xfId="0" applyFont="1" applyBorder="1" applyAlignment="1">
      <alignment horizontal="center" vertical="center"/>
    </xf>
    <xf numFmtId="0" fontId="5" fillId="0" borderId="9" xfId="0" applyFont="1" applyBorder="1" applyAlignment="1">
      <alignment vertical="center" wrapText="1"/>
    </xf>
    <xf numFmtId="0" fontId="7" fillId="0" borderId="9"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5" fillId="0" borderId="9" xfId="0" applyNumberFormat="1" applyFont="1" applyBorder="1" applyAlignment="1">
      <alignment vertical="center" wrapText="1"/>
    </xf>
    <xf numFmtId="2" fontId="5" fillId="0" borderId="9" xfId="0" applyNumberFormat="1" applyFont="1" applyBorder="1" applyAlignment="1">
      <alignment vertical="center" wrapText="1"/>
    </xf>
    <xf numFmtId="10" fontId="11" fillId="0" borderId="0"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 xfId="0" applyFont="1" applyBorder="1" applyAlignment="1">
      <alignment horizontal="center" vertical="center" wrapText="1"/>
    </xf>
    <xf numFmtId="10" fontId="5" fillId="0" borderId="13" xfId="0" applyNumberFormat="1" applyFont="1" applyBorder="1" applyAlignment="1">
      <alignment vertical="center" wrapText="1"/>
    </xf>
    <xf numFmtId="10" fontId="5" fillId="0" borderId="4" xfId="0" applyNumberFormat="1" applyFont="1" applyBorder="1" applyAlignment="1">
      <alignment vertical="center" wrapText="1"/>
    </xf>
    <xf numFmtId="0" fontId="10" fillId="0" borderId="1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0" xfId="0" applyFont="1" applyAlignment="1">
      <alignment horizontal="center" vertical="center" wrapText="1"/>
    </xf>
    <xf numFmtId="0" fontId="10" fillId="0" borderId="7"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5" fillId="0" borderId="12" xfId="0" applyFont="1" applyBorder="1" applyAlignment="1">
      <alignment vertical="center" wrapText="1"/>
    </xf>
    <xf numFmtId="0" fontId="5" fillId="0" borderId="6" xfId="0" applyFont="1" applyBorder="1" applyAlignment="1">
      <alignment vertical="center" wrapText="1"/>
    </xf>
    <xf numFmtId="0" fontId="5" fillId="0" borderId="10" xfId="0" applyFont="1" applyBorder="1" applyAlignment="1">
      <alignment vertical="center" wrapText="1"/>
    </xf>
    <xf numFmtId="0" fontId="5" fillId="0" borderId="7" xfId="0" applyFont="1" applyBorder="1" applyAlignment="1">
      <alignment vertical="center" wrapText="1"/>
    </xf>
    <xf numFmtId="0" fontId="5" fillId="0" borderId="11" xfId="0" applyFont="1" applyBorder="1" applyAlignment="1">
      <alignment vertical="center" wrapText="1"/>
    </xf>
    <xf numFmtId="0" fontId="5" fillId="0" borderId="9"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2" fontId="5" fillId="0" borderId="13" xfId="0" applyNumberFormat="1" applyFont="1" applyBorder="1" applyAlignment="1">
      <alignment vertical="center" wrapText="1"/>
    </xf>
    <xf numFmtId="2" fontId="5" fillId="0" borderId="4" xfId="0" applyNumberFormat="1" applyFont="1" applyBorder="1" applyAlignment="1">
      <alignment vertical="center" wrapText="1"/>
    </xf>
    <xf numFmtId="0" fontId="1" fillId="0" borderId="0" xfId="0" applyFont="1" applyAlignment="1">
      <alignment vertical="center"/>
    </xf>
    <xf numFmtId="0" fontId="0" fillId="0" borderId="0" xfId="0" applyAlignment="1"/>
    <xf numFmtId="0" fontId="1"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xf>
    <xf numFmtId="0" fontId="1" fillId="0" borderId="0" xfId="0" applyFont="1" applyAlignment="1">
      <alignment horizontal="center" vertical="center" wrapText="1"/>
    </xf>
    <xf numFmtId="0" fontId="6" fillId="0" borderId="0" xfId="0" applyFont="1" applyAlignment="1">
      <alignment horizontal="center" vertical="center"/>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1" fillId="0" borderId="16" xfId="0" applyFont="1" applyBorder="1" applyAlignment="1">
      <alignment horizontal="center" vertical="center" wrapText="1"/>
    </xf>
    <xf numFmtId="0" fontId="0" fillId="0" borderId="16" xfId="0" applyBorder="1" applyAlignment="1">
      <alignment horizontal="center" vertical="center" wrapText="1"/>
    </xf>
    <xf numFmtId="0" fontId="5" fillId="0" borderId="0" xfId="0" applyFont="1" applyBorder="1"/>
    <xf numFmtId="0" fontId="11" fillId="0" borderId="0" xfId="0" applyFont="1" applyBorder="1" applyAlignment="1">
      <alignment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0" xfId="0" applyFont="1" applyAlignment="1">
      <alignment horizontal="left" vertical="center"/>
    </xf>
    <xf numFmtId="0" fontId="0" fillId="0" borderId="0" xfId="0" applyAlignment="1">
      <alignment horizontal="left"/>
    </xf>
    <xf numFmtId="0" fontId="5" fillId="0" borderId="0" xfId="0" applyFont="1" applyAlignment="1">
      <alignment horizontal="justify" vertical="center"/>
    </xf>
    <xf numFmtId="0" fontId="9" fillId="0" borderId="0" xfId="0" applyFont="1" applyAlignment="1">
      <alignment horizontal="justify" vertical="center"/>
    </xf>
    <xf numFmtId="0" fontId="12" fillId="0" borderId="0" xfId="0" applyFont="1" applyAlignment="1">
      <alignment horizontal="justify" vertical="center"/>
    </xf>
    <xf numFmtId="0" fontId="11" fillId="0" borderId="15" xfId="0" applyFont="1" applyBorder="1" applyAlignment="1">
      <alignment horizontal="center" vertical="center"/>
    </xf>
    <xf numFmtId="0" fontId="0" fillId="0" borderId="15" xfId="0" applyBorder="1" applyAlignment="1">
      <alignment horizontal="center" vertical="center"/>
    </xf>
    <xf numFmtId="14" fontId="11" fillId="0" borderId="15" xfId="0" applyNumberFormat="1" applyFont="1" applyBorder="1" applyAlignment="1">
      <alignment horizontal="center" vertical="center" wrapText="1"/>
    </xf>
    <xf numFmtId="0" fontId="0" fillId="0" borderId="15" xfId="0" applyBorder="1" applyAlignment="1">
      <alignment horizontal="center" vertical="center" wrapText="1"/>
    </xf>
    <xf numFmtId="0" fontId="5" fillId="0" borderId="0" xfId="0" applyFont="1" applyBorder="1" applyAlignment="1">
      <alignment vertical="center" wrapText="1"/>
    </xf>
    <xf numFmtId="0" fontId="5" fillId="0" borderId="14" xfId="0" applyFont="1" applyBorder="1" applyAlignment="1">
      <alignment horizontal="center" vertical="center" wrapText="1"/>
    </xf>
    <xf numFmtId="0" fontId="13" fillId="0" borderId="0" xfId="0" applyFont="1" applyFill="1" applyBorder="1" applyAlignment="1">
      <alignment horizontal="center"/>
    </xf>
    <xf numFmtId="0" fontId="13" fillId="0" borderId="0" xfId="0" applyFont="1" applyFill="1" applyBorder="1" applyAlignment="1">
      <alignment horizontal="center" vertical="center" wrapText="1"/>
    </xf>
    <xf numFmtId="0" fontId="14" fillId="0" borderId="0" xfId="0" applyFont="1" applyFill="1" applyBorder="1" applyAlignment="1">
      <alignment horizontal="left" wrapText="1"/>
    </xf>
    <xf numFmtId="0" fontId="14" fillId="0" borderId="0" xfId="0" applyFont="1" applyFill="1" applyBorder="1" applyAlignment="1">
      <alignment wrapText="1"/>
    </xf>
    <xf numFmtId="0" fontId="14" fillId="0" borderId="0" xfId="0" applyFont="1" applyFill="1" applyBorder="1" applyAlignment="1">
      <alignment horizontal="left"/>
    </xf>
    <xf numFmtId="0" fontId="14" fillId="0" borderId="0" xfId="0" applyFont="1" applyFill="1" applyBorder="1" applyAlignment="1">
      <alignment horizontal="left" vertical="center" wrapText="1"/>
    </xf>
    <xf numFmtId="43" fontId="7" fillId="0" borderId="8" xfId="1" applyFont="1" applyBorder="1" applyAlignment="1">
      <alignment horizontal="center" vertical="center" wrapText="1"/>
    </xf>
    <xf numFmtId="43" fontId="5" fillId="0" borderId="13" xfId="1" applyFont="1" applyBorder="1" applyAlignment="1">
      <alignment vertical="center" wrapText="1"/>
    </xf>
    <xf numFmtId="43" fontId="5" fillId="0" borderId="4" xfId="1" applyFont="1" applyBorder="1" applyAlignment="1">
      <alignment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tabSelected="1" topLeftCell="A22" workbookViewId="0">
      <selection activeCell="K21" sqref="K21:L21"/>
    </sheetView>
  </sheetViews>
  <sheetFormatPr defaultRowHeight="15" x14ac:dyDescent="0.25"/>
  <cols>
    <col min="4" max="4" width="10.42578125" customWidth="1"/>
    <col min="6" max="6" width="13.7109375" customWidth="1"/>
    <col min="10" max="10" width="7.42578125" customWidth="1"/>
    <col min="14" max="14" width="22.42578125" customWidth="1"/>
    <col min="15" max="15" width="10.7109375" customWidth="1"/>
    <col min="16" max="16" width="10.7109375" style="37" customWidth="1"/>
    <col min="17" max="17" width="13.5703125" customWidth="1"/>
    <col min="18" max="18" width="10" customWidth="1"/>
    <col min="19" max="19" width="10" style="37" customWidth="1"/>
    <col min="21" max="21" width="15" customWidth="1"/>
    <col min="22" max="22" width="15.28515625" customWidth="1"/>
  </cols>
  <sheetData>
    <row r="1" spans="1:22" ht="15.75" x14ac:dyDescent="0.25">
      <c r="A1" s="95" t="s">
        <v>0</v>
      </c>
      <c r="B1" s="94"/>
      <c r="C1" s="94"/>
      <c r="D1" s="94"/>
      <c r="E1" s="94"/>
      <c r="F1" s="94"/>
      <c r="G1" s="94"/>
      <c r="H1" s="94"/>
      <c r="I1" s="94"/>
      <c r="J1" s="94"/>
      <c r="K1" s="94"/>
      <c r="L1" s="94"/>
      <c r="M1" s="94"/>
      <c r="N1" s="94"/>
      <c r="O1" s="94"/>
      <c r="P1" s="94"/>
      <c r="Q1" s="94"/>
      <c r="R1" s="94"/>
      <c r="S1" s="94"/>
      <c r="T1" s="94"/>
    </row>
    <row r="2" spans="1:22" ht="15.75" x14ac:dyDescent="0.25">
      <c r="A2" s="93" t="s">
        <v>77</v>
      </c>
      <c r="B2" s="94"/>
      <c r="C2" s="94"/>
      <c r="D2" s="94"/>
      <c r="E2" s="94"/>
      <c r="F2" s="94"/>
      <c r="G2" s="94"/>
      <c r="H2" s="94"/>
      <c r="I2" s="94"/>
      <c r="J2" s="94"/>
      <c r="K2" s="94"/>
      <c r="L2" s="94"/>
      <c r="M2" s="94"/>
      <c r="N2" s="94"/>
      <c r="O2" s="94"/>
      <c r="P2" s="94"/>
      <c r="Q2" s="94"/>
      <c r="R2" s="94"/>
      <c r="S2" s="94"/>
      <c r="T2" s="94"/>
      <c r="U2" s="94"/>
      <c r="V2" s="94"/>
    </row>
    <row r="3" spans="1:22" ht="14.25" customHeight="1" x14ac:dyDescent="0.25">
      <c r="A3" s="98" t="s">
        <v>58</v>
      </c>
      <c r="B3" s="97"/>
      <c r="C3" s="97"/>
      <c r="D3" s="97"/>
      <c r="E3" s="97"/>
      <c r="F3" s="97"/>
      <c r="G3" s="97"/>
      <c r="H3" s="97"/>
      <c r="I3" s="97"/>
      <c r="J3" s="97"/>
      <c r="K3" s="97"/>
      <c r="L3" s="97"/>
      <c r="M3" s="97"/>
      <c r="N3" s="97"/>
      <c r="O3" s="97"/>
      <c r="P3" s="97"/>
      <c r="Q3" s="97"/>
      <c r="R3" s="97"/>
      <c r="S3" s="97"/>
      <c r="T3" s="97"/>
      <c r="U3" s="97"/>
      <c r="V3" s="19"/>
    </row>
    <row r="4" spans="1:22" ht="18.75" x14ac:dyDescent="0.25">
      <c r="A4" s="96" t="s">
        <v>47</v>
      </c>
      <c r="B4" s="97"/>
      <c r="C4" s="97"/>
      <c r="D4" s="97"/>
      <c r="E4" s="97"/>
      <c r="F4" s="97"/>
      <c r="G4" s="97"/>
      <c r="H4" s="97"/>
      <c r="I4" s="97"/>
      <c r="J4" s="97"/>
      <c r="K4" s="97"/>
      <c r="L4" s="97"/>
      <c r="M4" s="97"/>
      <c r="N4" s="97"/>
      <c r="O4" s="97"/>
      <c r="P4" s="97"/>
      <c r="Q4" s="97"/>
      <c r="R4" s="97"/>
      <c r="S4" s="97"/>
      <c r="T4" s="97"/>
      <c r="U4" s="97"/>
    </row>
    <row r="5" spans="1:22" ht="15.75" x14ac:dyDescent="0.25">
      <c r="A5" s="99" t="s">
        <v>79</v>
      </c>
      <c r="B5" s="94"/>
      <c r="C5" s="94"/>
      <c r="D5" s="94"/>
      <c r="E5" s="94"/>
      <c r="F5" s="94"/>
      <c r="G5" s="94"/>
      <c r="H5" s="94"/>
      <c r="I5" s="94"/>
      <c r="J5" s="94"/>
      <c r="K5" s="94"/>
      <c r="L5" s="94"/>
      <c r="M5" s="94"/>
      <c r="N5" s="94"/>
      <c r="O5" s="94"/>
      <c r="P5" s="94"/>
      <c r="Q5" s="94"/>
      <c r="R5" s="94"/>
      <c r="S5" s="94"/>
      <c r="T5" s="94"/>
      <c r="U5" s="94"/>
    </row>
    <row r="6" spans="1:22" ht="16.5" thickBot="1" x14ac:dyDescent="0.3">
      <c r="A6" s="1"/>
    </row>
    <row r="7" spans="1:22" ht="60" customHeight="1" x14ac:dyDescent="0.25">
      <c r="A7" s="51" t="s">
        <v>1</v>
      </c>
      <c r="B7" s="54" t="s">
        <v>2</v>
      </c>
      <c r="C7" s="55"/>
      <c r="D7" s="51" t="s">
        <v>3</v>
      </c>
      <c r="E7" s="60" t="s">
        <v>70</v>
      </c>
      <c r="F7" s="61"/>
      <c r="G7" s="61"/>
      <c r="H7" s="61"/>
      <c r="I7" s="61"/>
      <c r="J7" s="61"/>
      <c r="K7" s="61"/>
      <c r="L7" s="62"/>
      <c r="M7" s="60" t="s">
        <v>4</v>
      </c>
      <c r="N7" s="61"/>
      <c r="O7" s="61"/>
      <c r="P7" s="61"/>
      <c r="Q7" s="61"/>
      <c r="R7" s="61"/>
      <c r="S7" s="61"/>
      <c r="T7" s="62"/>
      <c r="U7" s="2" t="s">
        <v>5</v>
      </c>
      <c r="V7" s="51" t="s">
        <v>13</v>
      </c>
    </row>
    <row r="8" spans="1:22" x14ac:dyDescent="0.25">
      <c r="A8" s="52"/>
      <c r="B8" s="56"/>
      <c r="C8" s="57"/>
      <c r="D8" s="52"/>
      <c r="E8" s="63"/>
      <c r="F8" s="64"/>
      <c r="G8" s="64"/>
      <c r="H8" s="64"/>
      <c r="I8" s="64"/>
      <c r="J8" s="64"/>
      <c r="K8" s="64"/>
      <c r="L8" s="65"/>
      <c r="M8" s="63"/>
      <c r="N8" s="64"/>
      <c r="O8" s="64"/>
      <c r="P8" s="64"/>
      <c r="Q8" s="64"/>
      <c r="R8" s="64"/>
      <c r="S8" s="64"/>
      <c r="T8" s="65"/>
      <c r="U8" s="3" t="s">
        <v>6</v>
      </c>
      <c r="V8" s="52"/>
    </row>
    <row r="9" spans="1:22" x14ac:dyDescent="0.25">
      <c r="A9" s="52"/>
      <c r="B9" s="56"/>
      <c r="C9" s="57"/>
      <c r="D9" s="52"/>
      <c r="E9" s="63"/>
      <c r="F9" s="64"/>
      <c r="G9" s="64"/>
      <c r="H9" s="64"/>
      <c r="I9" s="64"/>
      <c r="J9" s="64"/>
      <c r="K9" s="64"/>
      <c r="L9" s="65"/>
      <c r="M9" s="63"/>
      <c r="N9" s="64"/>
      <c r="O9" s="64"/>
      <c r="P9" s="64"/>
      <c r="Q9" s="64"/>
      <c r="R9" s="64"/>
      <c r="S9" s="64"/>
      <c r="T9" s="65"/>
      <c r="U9" s="3" t="s">
        <v>7</v>
      </c>
      <c r="V9" s="52"/>
    </row>
    <row r="10" spans="1:22" x14ac:dyDescent="0.25">
      <c r="A10" s="52"/>
      <c r="B10" s="56"/>
      <c r="C10" s="57"/>
      <c r="D10" s="52"/>
      <c r="E10" s="63"/>
      <c r="F10" s="64"/>
      <c r="G10" s="64"/>
      <c r="H10" s="64"/>
      <c r="I10" s="64"/>
      <c r="J10" s="64"/>
      <c r="K10" s="64"/>
      <c r="L10" s="65"/>
      <c r="M10" s="63"/>
      <c r="N10" s="64"/>
      <c r="O10" s="64"/>
      <c r="P10" s="64"/>
      <c r="Q10" s="64"/>
      <c r="R10" s="64"/>
      <c r="S10" s="64"/>
      <c r="T10" s="65"/>
      <c r="U10" s="3" t="s">
        <v>8</v>
      </c>
      <c r="V10" s="52"/>
    </row>
    <row r="11" spans="1:22" x14ac:dyDescent="0.25">
      <c r="A11" s="52"/>
      <c r="B11" s="56"/>
      <c r="C11" s="57"/>
      <c r="D11" s="52"/>
      <c r="E11" s="63"/>
      <c r="F11" s="64"/>
      <c r="G11" s="64"/>
      <c r="H11" s="64"/>
      <c r="I11" s="64"/>
      <c r="J11" s="64"/>
      <c r="K11" s="64"/>
      <c r="L11" s="65"/>
      <c r="M11" s="63"/>
      <c r="N11" s="64"/>
      <c r="O11" s="64"/>
      <c r="P11" s="64"/>
      <c r="Q11" s="64"/>
      <c r="R11" s="64"/>
      <c r="S11" s="64"/>
      <c r="T11" s="65"/>
      <c r="U11" s="3" t="s">
        <v>9</v>
      </c>
      <c r="V11" s="52"/>
    </row>
    <row r="12" spans="1:22" x14ac:dyDescent="0.25">
      <c r="A12" s="52"/>
      <c r="B12" s="56"/>
      <c r="C12" s="57"/>
      <c r="D12" s="52"/>
      <c r="E12" s="63"/>
      <c r="F12" s="64"/>
      <c r="G12" s="64"/>
      <c r="H12" s="64"/>
      <c r="I12" s="64"/>
      <c r="J12" s="64"/>
      <c r="K12" s="64"/>
      <c r="L12" s="65"/>
      <c r="M12" s="63"/>
      <c r="N12" s="64"/>
      <c r="O12" s="64"/>
      <c r="P12" s="64"/>
      <c r="Q12" s="64"/>
      <c r="R12" s="64"/>
      <c r="S12" s="64"/>
      <c r="T12" s="65"/>
      <c r="U12" s="3" t="s">
        <v>10</v>
      </c>
      <c r="V12" s="52"/>
    </row>
    <row r="13" spans="1:22" ht="15.75" thickBot="1" x14ac:dyDescent="0.3">
      <c r="A13" s="52"/>
      <c r="B13" s="56"/>
      <c r="C13" s="57"/>
      <c r="D13" s="52"/>
      <c r="E13" s="66"/>
      <c r="F13" s="67"/>
      <c r="G13" s="67"/>
      <c r="H13" s="67"/>
      <c r="I13" s="67"/>
      <c r="J13" s="67"/>
      <c r="K13" s="67"/>
      <c r="L13" s="68"/>
      <c r="M13" s="66"/>
      <c r="N13" s="67"/>
      <c r="O13" s="67"/>
      <c r="P13" s="67"/>
      <c r="Q13" s="67"/>
      <c r="R13" s="67"/>
      <c r="S13" s="67"/>
      <c r="T13" s="68"/>
      <c r="U13" s="3" t="s">
        <v>11</v>
      </c>
      <c r="V13" s="52"/>
    </row>
    <row r="14" spans="1:22" ht="69" customHeight="1" x14ac:dyDescent="0.25">
      <c r="A14" s="52"/>
      <c r="B14" s="56"/>
      <c r="C14" s="57"/>
      <c r="D14" s="52"/>
      <c r="E14" s="6" t="s">
        <v>14</v>
      </c>
      <c r="F14" s="51" t="s">
        <v>71</v>
      </c>
      <c r="G14" s="60" t="s">
        <v>16</v>
      </c>
      <c r="H14" s="62"/>
      <c r="I14" s="60" t="s">
        <v>17</v>
      </c>
      <c r="J14" s="62"/>
      <c r="K14" s="60" t="s">
        <v>18</v>
      </c>
      <c r="L14" s="62"/>
      <c r="M14" s="60" t="s">
        <v>21</v>
      </c>
      <c r="N14" s="62"/>
      <c r="O14" s="51" t="s">
        <v>22</v>
      </c>
      <c r="P14" s="51" t="s">
        <v>72</v>
      </c>
      <c r="Q14" s="51" t="s">
        <v>23</v>
      </c>
      <c r="R14" s="51" t="s">
        <v>24</v>
      </c>
      <c r="S14" s="47" t="s">
        <v>25</v>
      </c>
      <c r="T14" s="9" t="s">
        <v>25</v>
      </c>
      <c r="U14" s="20" t="s">
        <v>12</v>
      </c>
      <c r="V14" s="52"/>
    </row>
    <row r="15" spans="1:22" ht="18.75" customHeight="1" x14ac:dyDescent="0.25">
      <c r="A15" s="52"/>
      <c r="B15" s="56"/>
      <c r="C15" s="57"/>
      <c r="D15" s="52"/>
      <c r="E15" s="7" t="s">
        <v>15</v>
      </c>
      <c r="F15" s="52"/>
      <c r="G15" s="63"/>
      <c r="H15" s="65"/>
      <c r="I15" s="63"/>
      <c r="J15" s="65"/>
      <c r="K15" s="56" t="s">
        <v>19</v>
      </c>
      <c r="L15" s="57"/>
      <c r="M15" s="63"/>
      <c r="N15" s="65"/>
      <c r="O15" s="52"/>
      <c r="P15" s="52"/>
      <c r="Q15" s="52"/>
      <c r="R15" s="52"/>
      <c r="S15" s="47" t="s">
        <v>26</v>
      </c>
      <c r="T15" s="10" t="s">
        <v>26</v>
      </c>
      <c r="U15" s="4"/>
      <c r="V15" s="52"/>
    </row>
    <row r="16" spans="1:22" ht="31.5" customHeight="1" thickBot="1" x14ac:dyDescent="0.3">
      <c r="A16" s="53"/>
      <c r="B16" s="58"/>
      <c r="C16" s="59"/>
      <c r="D16" s="53"/>
      <c r="E16" s="8"/>
      <c r="F16" s="53"/>
      <c r="G16" s="66"/>
      <c r="H16" s="68"/>
      <c r="I16" s="66"/>
      <c r="J16" s="68"/>
      <c r="K16" s="58" t="s">
        <v>20</v>
      </c>
      <c r="L16" s="59"/>
      <c r="M16" s="66"/>
      <c r="N16" s="68"/>
      <c r="O16" s="53"/>
      <c r="P16" s="53"/>
      <c r="Q16" s="53"/>
      <c r="R16" s="53"/>
      <c r="S16" s="46" t="s">
        <v>73</v>
      </c>
      <c r="T16" s="11" t="s">
        <v>27</v>
      </c>
      <c r="U16" s="5"/>
      <c r="V16" s="53"/>
    </row>
    <row r="17" spans="1:22" ht="15.75" thickBot="1" x14ac:dyDescent="0.3">
      <c r="A17" s="12">
        <v>1</v>
      </c>
      <c r="B17" s="69">
        <v>2</v>
      </c>
      <c r="C17" s="70"/>
      <c r="D17" s="13">
        <v>3</v>
      </c>
      <c r="E17" s="13">
        <v>4</v>
      </c>
      <c r="F17" s="36">
        <v>5</v>
      </c>
      <c r="G17" s="69">
        <v>6</v>
      </c>
      <c r="H17" s="70"/>
      <c r="I17" s="69">
        <v>7</v>
      </c>
      <c r="J17" s="70"/>
      <c r="K17" s="69">
        <v>9</v>
      </c>
      <c r="L17" s="70"/>
      <c r="M17" s="69">
        <v>10</v>
      </c>
      <c r="N17" s="70"/>
      <c r="O17" s="13">
        <v>11</v>
      </c>
      <c r="P17" s="41">
        <v>12</v>
      </c>
      <c r="Q17" s="13">
        <v>13</v>
      </c>
      <c r="R17" s="13">
        <v>14</v>
      </c>
      <c r="S17" s="41">
        <v>15</v>
      </c>
      <c r="T17" s="13">
        <v>16</v>
      </c>
      <c r="U17" s="13">
        <v>17</v>
      </c>
      <c r="V17" s="13">
        <v>18</v>
      </c>
    </row>
    <row r="18" spans="1:22" ht="15.75" thickBot="1" x14ac:dyDescent="0.3">
      <c r="A18" s="51" t="s">
        <v>28</v>
      </c>
      <c r="B18" s="73" t="s">
        <v>78</v>
      </c>
      <c r="C18" s="74"/>
      <c r="D18" s="75"/>
      <c r="E18" s="13" t="s">
        <v>29</v>
      </c>
      <c r="F18" s="125">
        <f>F21</f>
        <v>18235538.199999999</v>
      </c>
      <c r="G18" s="126">
        <f>F18</f>
        <v>18235538.199999999</v>
      </c>
      <c r="H18" s="127"/>
      <c r="I18" s="126">
        <f>I21+I19</f>
        <v>16905449.27</v>
      </c>
      <c r="J18" s="127"/>
      <c r="K18" s="71">
        <f>I18/G18</f>
        <v>0.9270606156280049</v>
      </c>
      <c r="L18" s="72"/>
      <c r="M18" s="82" t="s">
        <v>62</v>
      </c>
      <c r="N18" s="83"/>
      <c r="O18" s="25" t="s">
        <v>51</v>
      </c>
      <c r="P18" s="45">
        <v>80</v>
      </c>
      <c r="Q18" s="31">
        <v>80</v>
      </c>
      <c r="R18" s="48">
        <v>74.16</v>
      </c>
      <c r="S18" s="26">
        <f>R18/P18*100%</f>
        <v>0.92699999999999994</v>
      </c>
      <c r="T18" s="26">
        <f>S18</f>
        <v>0.92699999999999994</v>
      </c>
      <c r="U18" s="88" t="s">
        <v>64</v>
      </c>
      <c r="V18" s="51" t="str">
        <f>V23</f>
        <v>Неблагоприятные погодные условия  в ноябре, декабре 2021 г.для реализации мероприятий</v>
      </c>
    </row>
    <row r="19" spans="1:22" ht="15.75" thickBot="1" x14ac:dyDescent="0.3">
      <c r="A19" s="52"/>
      <c r="B19" s="76"/>
      <c r="C19" s="77"/>
      <c r="D19" s="78"/>
      <c r="E19" s="13" t="s">
        <v>30</v>
      </c>
      <c r="F19" s="125"/>
      <c r="G19" s="126">
        <f t="shared" ref="G19:G36" si="0">F19</f>
        <v>0</v>
      </c>
      <c r="H19" s="127"/>
      <c r="I19" s="126"/>
      <c r="J19" s="127"/>
      <c r="K19" s="71"/>
      <c r="L19" s="72"/>
      <c r="M19" s="84"/>
      <c r="N19" s="85"/>
      <c r="O19" s="25"/>
      <c r="P19" s="45"/>
      <c r="Q19" s="24"/>
      <c r="R19" s="15"/>
      <c r="S19" s="40"/>
      <c r="T19" s="26"/>
      <c r="U19" s="89"/>
      <c r="V19" s="52"/>
    </row>
    <row r="20" spans="1:22" ht="15.75" thickBot="1" x14ac:dyDescent="0.3">
      <c r="A20" s="52"/>
      <c r="B20" s="76"/>
      <c r="C20" s="77"/>
      <c r="D20" s="78"/>
      <c r="E20" s="13" t="s">
        <v>31</v>
      </c>
      <c r="F20" s="125"/>
      <c r="G20" s="126">
        <f t="shared" si="0"/>
        <v>0</v>
      </c>
      <c r="H20" s="127"/>
      <c r="I20" s="126"/>
      <c r="J20" s="127"/>
      <c r="K20" s="71"/>
      <c r="L20" s="72"/>
      <c r="M20" s="84"/>
      <c r="N20" s="85"/>
      <c r="O20" s="25"/>
      <c r="P20" s="42"/>
      <c r="Q20" s="24"/>
      <c r="R20" s="15"/>
      <c r="S20" s="40"/>
      <c r="T20" s="26"/>
      <c r="U20" s="89"/>
      <c r="V20" s="52"/>
    </row>
    <row r="21" spans="1:22" ht="15.75" thickBot="1" x14ac:dyDescent="0.3">
      <c r="A21" s="52"/>
      <c r="B21" s="76"/>
      <c r="C21" s="77"/>
      <c r="D21" s="78"/>
      <c r="E21" s="13" t="s">
        <v>32</v>
      </c>
      <c r="F21" s="125">
        <f>F26+F31+F36</f>
        <v>18235538.199999999</v>
      </c>
      <c r="G21" s="126">
        <f t="shared" si="0"/>
        <v>18235538.199999999</v>
      </c>
      <c r="H21" s="127"/>
      <c r="I21" s="126">
        <f>I26+I31+I36</f>
        <v>16905449.27</v>
      </c>
      <c r="J21" s="127"/>
      <c r="K21" s="71">
        <f t="shared" ref="K21:K36" si="1">I21/G21</f>
        <v>0.9270606156280049</v>
      </c>
      <c r="L21" s="72"/>
      <c r="M21" s="84"/>
      <c r="N21" s="85"/>
      <c r="O21" s="25"/>
      <c r="P21" s="42"/>
      <c r="Q21" s="24"/>
      <c r="R21" s="15"/>
      <c r="S21" s="40"/>
      <c r="T21" s="26"/>
      <c r="U21" s="89"/>
      <c r="V21" s="52"/>
    </row>
    <row r="22" spans="1:22" ht="48" customHeight="1" thickBot="1" x14ac:dyDescent="0.3">
      <c r="A22" s="53"/>
      <c r="B22" s="79"/>
      <c r="C22" s="80"/>
      <c r="D22" s="81"/>
      <c r="E22" s="13" t="s">
        <v>33</v>
      </c>
      <c r="F22" s="125"/>
      <c r="G22" s="126">
        <f t="shared" si="0"/>
        <v>0</v>
      </c>
      <c r="H22" s="127"/>
      <c r="I22" s="126"/>
      <c r="J22" s="127"/>
      <c r="K22" s="71"/>
      <c r="L22" s="72"/>
      <c r="M22" s="86"/>
      <c r="N22" s="87"/>
      <c r="O22" s="25"/>
      <c r="P22" s="42"/>
      <c r="Q22" s="24"/>
      <c r="R22" s="15"/>
      <c r="S22" s="40"/>
      <c r="T22" s="26"/>
      <c r="U22" s="90"/>
      <c r="V22" s="53"/>
    </row>
    <row r="23" spans="1:22" ht="15.75" thickBot="1" x14ac:dyDescent="0.3">
      <c r="A23" s="51" t="s">
        <v>34</v>
      </c>
      <c r="B23" s="60" t="s">
        <v>59</v>
      </c>
      <c r="C23" s="62"/>
      <c r="D23" s="51"/>
      <c r="E23" s="13" t="s">
        <v>29</v>
      </c>
      <c r="F23" s="125">
        <f>F26</f>
        <v>420000</v>
      </c>
      <c r="G23" s="126">
        <f t="shared" si="0"/>
        <v>420000</v>
      </c>
      <c r="H23" s="127"/>
      <c r="I23" s="126">
        <f>I24+I26</f>
        <v>420000</v>
      </c>
      <c r="J23" s="127"/>
      <c r="K23" s="71">
        <f t="shared" si="1"/>
        <v>1</v>
      </c>
      <c r="L23" s="72"/>
      <c r="M23" s="82" t="s">
        <v>60</v>
      </c>
      <c r="N23" s="83"/>
      <c r="O23" s="25" t="s">
        <v>51</v>
      </c>
      <c r="P23" s="45">
        <v>80</v>
      </c>
      <c r="Q23" s="24">
        <v>80</v>
      </c>
      <c r="R23" s="49">
        <f>Q23*K23</f>
        <v>80</v>
      </c>
      <c r="S23" s="26">
        <f>R23/P23</f>
        <v>1</v>
      </c>
      <c r="T23" s="26">
        <f>S23</f>
        <v>1</v>
      </c>
      <c r="U23" s="88" t="s">
        <v>64</v>
      </c>
      <c r="V23" s="51" t="s">
        <v>81</v>
      </c>
    </row>
    <row r="24" spans="1:22" ht="15.75" thickBot="1" x14ac:dyDescent="0.3">
      <c r="A24" s="52"/>
      <c r="B24" s="63"/>
      <c r="C24" s="65"/>
      <c r="D24" s="52"/>
      <c r="E24" s="13" t="s">
        <v>30</v>
      </c>
      <c r="F24" s="125"/>
      <c r="G24" s="126">
        <f t="shared" si="0"/>
        <v>0</v>
      </c>
      <c r="H24" s="127"/>
      <c r="I24" s="126"/>
      <c r="J24" s="127"/>
      <c r="K24" s="71"/>
      <c r="L24" s="72"/>
      <c r="M24" s="84"/>
      <c r="N24" s="85"/>
      <c r="O24" s="25"/>
      <c r="P24" s="42"/>
      <c r="Q24" s="24"/>
      <c r="R24" s="15"/>
      <c r="S24" s="40"/>
      <c r="T24" s="26"/>
      <c r="U24" s="89"/>
      <c r="V24" s="52"/>
    </row>
    <row r="25" spans="1:22" ht="15.75" thickBot="1" x14ac:dyDescent="0.3">
      <c r="A25" s="52"/>
      <c r="B25" s="63"/>
      <c r="C25" s="65"/>
      <c r="D25" s="52"/>
      <c r="E25" s="13" t="s">
        <v>31</v>
      </c>
      <c r="F25" s="125"/>
      <c r="G25" s="126">
        <f t="shared" si="0"/>
        <v>0</v>
      </c>
      <c r="H25" s="127"/>
      <c r="I25" s="126"/>
      <c r="J25" s="127"/>
      <c r="K25" s="71"/>
      <c r="L25" s="72"/>
      <c r="M25" s="84"/>
      <c r="N25" s="85"/>
      <c r="O25" s="25"/>
      <c r="P25" s="42"/>
      <c r="Q25" s="24"/>
      <c r="R25" s="16"/>
      <c r="S25" s="40"/>
      <c r="T25" s="26"/>
      <c r="U25" s="89"/>
      <c r="V25" s="52"/>
    </row>
    <row r="26" spans="1:22" ht="15.75" thickBot="1" x14ac:dyDescent="0.3">
      <c r="A26" s="52"/>
      <c r="B26" s="63"/>
      <c r="C26" s="65"/>
      <c r="D26" s="52"/>
      <c r="E26" s="13" t="s">
        <v>32</v>
      </c>
      <c r="F26" s="125">
        <v>420000</v>
      </c>
      <c r="G26" s="126">
        <f t="shared" si="0"/>
        <v>420000</v>
      </c>
      <c r="H26" s="127"/>
      <c r="I26" s="126">
        <v>420000</v>
      </c>
      <c r="J26" s="127"/>
      <c r="K26" s="71">
        <f t="shared" si="1"/>
        <v>1</v>
      </c>
      <c r="L26" s="72"/>
      <c r="M26" s="84"/>
      <c r="N26" s="85"/>
      <c r="O26" s="25"/>
      <c r="P26" s="42"/>
      <c r="Q26" s="24"/>
      <c r="R26" s="16"/>
      <c r="S26" s="40"/>
      <c r="T26" s="26"/>
      <c r="U26" s="89"/>
      <c r="V26" s="52"/>
    </row>
    <row r="27" spans="1:22" ht="15.75" thickBot="1" x14ac:dyDescent="0.3">
      <c r="A27" s="53"/>
      <c r="B27" s="66"/>
      <c r="C27" s="68"/>
      <c r="D27" s="53"/>
      <c r="E27" s="13" t="s">
        <v>33</v>
      </c>
      <c r="F27" s="125"/>
      <c r="G27" s="126">
        <f t="shared" si="0"/>
        <v>0</v>
      </c>
      <c r="H27" s="127"/>
      <c r="I27" s="126"/>
      <c r="J27" s="127"/>
      <c r="K27" s="71"/>
      <c r="L27" s="72"/>
      <c r="M27" s="86"/>
      <c r="N27" s="87"/>
      <c r="O27" s="25"/>
      <c r="P27" s="42"/>
      <c r="Q27" s="24"/>
      <c r="R27" s="16"/>
      <c r="S27" s="40"/>
      <c r="T27" s="26"/>
      <c r="U27" s="90"/>
      <c r="V27" s="53"/>
    </row>
    <row r="28" spans="1:22" ht="15.75" thickBot="1" x14ac:dyDescent="0.3">
      <c r="A28" s="51" t="s">
        <v>35</v>
      </c>
      <c r="B28" s="60" t="s">
        <v>60</v>
      </c>
      <c r="C28" s="62"/>
      <c r="D28" s="51"/>
      <c r="E28" s="13" t="s">
        <v>29</v>
      </c>
      <c r="F28" s="125">
        <f>F31</f>
        <v>967430</v>
      </c>
      <c r="G28" s="126">
        <f t="shared" si="0"/>
        <v>967430</v>
      </c>
      <c r="H28" s="127"/>
      <c r="I28" s="126">
        <f>I31</f>
        <v>967430</v>
      </c>
      <c r="J28" s="127"/>
      <c r="K28" s="71">
        <v>0</v>
      </c>
      <c r="L28" s="72"/>
      <c r="M28" s="82" t="s">
        <v>63</v>
      </c>
      <c r="N28" s="83"/>
      <c r="O28" s="25" t="s">
        <v>51</v>
      </c>
      <c r="P28" s="42"/>
      <c r="Q28" s="24"/>
      <c r="R28" s="15"/>
      <c r="S28" s="26"/>
      <c r="T28" s="26"/>
      <c r="U28" s="88" t="s">
        <v>64</v>
      </c>
      <c r="V28" s="51" t="s">
        <v>56</v>
      </c>
    </row>
    <row r="29" spans="1:22" ht="15.75" thickBot="1" x14ac:dyDescent="0.3">
      <c r="A29" s="52"/>
      <c r="B29" s="63"/>
      <c r="C29" s="65"/>
      <c r="D29" s="52"/>
      <c r="E29" s="13" t="s">
        <v>30</v>
      </c>
      <c r="F29" s="125"/>
      <c r="G29" s="126">
        <f t="shared" si="0"/>
        <v>0</v>
      </c>
      <c r="H29" s="127"/>
      <c r="I29" s="126"/>
      <c r="J29" s="127"/>
      <c r="K29" s="71"/>
      <c r="L29" s="72"/>
      <c r="M29" s="84"/>
      <c r="N29" s="85"/>
      <c r="O29" s="25"/>
      <c r="P29" s="42"/>
      <c r="Q29" s="31"/>
      <c r="R29" s="15"/>
      <c r="S29" s="40"/>
      <c r="T29" s="26"/>
      <c r="U29" s="89"/>
      <c r="V29" s="52"/>
    </row>
    <row r="30" spans="1:22" ht="15.75" thickBot="1" x14ac:dyDescent="0.3">
      <c r="A30" s="52"/>
      <c r="B30" s="63"/>
      <c r="C30" s="65"/>
      <c r="D30" s="52"/>
      <c r="E30" s="13" t="s">
        <v>31</v>
      </c>
      <c r="F30" s="125"/>
      <c r="G30" s="126">
        <f t="shared" si="0"/>
        <v>0</v>
      </c>
      <c r="H30" s="127"/>
      <c r="I30" s="126"/>
      <c r="J30" s="127"/>
      <c r="K30" s="71"/>
      <c r="L30" s="72"/>
      <c r="M30" s="84"/>
      <c r="N30" s="85"/>
      <c r="O30" s="25"/>
      <c r="P30" s="42"/>
      <c r="Q30" s="31"/>
      <c r="R30" s="16"/>
      <c r="S30" s="40"/>
      <c r="T30" s="26"/>
      <c r="U30" s="89"/>
      <c r="V30" s="52"/>
    </row>
    <row r="31" spans="1:22" ht="15.75" thickBot="1" x14ac:dyDescent="0.3">
      <c r="A31" s="52"/>
      <c r="B31" s="63"/>
      <c r="C31" s="65"/>
      <c r="D31" s="52"/>
      <c r="E31" s="13" t="s">
        <v>32</v>
      </c>
      <c r="F31" s="125">
        <v>967430</v>
      </c>
      <c r="G31" s="126">
        <f t="shared" si="0"/>
        <v>967430</v>
      </c>
      <c r="H31" s="127"/>
      <c r="I31" s="126">
        <v>967430</v>
      </c>
      <c r="J31" s="127"/>
      <c r="K31" s="71">
        <v>0</v>
      </c>
      <c r="L31" s="72"/>
      <c r="M31" s="84"/>
      <c r="N31" s="85"/>
      <c r="O31" s="25"/>
      <c r="P31" s="43"/>
      <c r="Q31" s="23"/>
      <c r="R31" s="16"/>
      <c r="S31" s="40"/>
      <c r="T31" s="26"/>
      <c r="U31" s="89"/>
      <c r="V31" s="52"/>
    </row>
    <row r="32" spans="1:22" ht="15.75" thickBot="1" x14ac:dyDescent="0.3">
      <c r="A32" s="53"/>
      <c r="B32" s="66"/>
      <c r="C32" s="68"/>
      <c r="D32" s="53"/>
      <c r="E32" s="13" t="s">
        <v>33</v>
      </c>
      <c r="F32" s="125"/>
      <c r="G32" s="126">
        <f t="shared" si="0"/>
        <v>0</v>
      </c>
      <c r="H32" s="127"/>
      <c r="I32" s="126"/>
      <c r="J32" s="127"/>
      <c r="K32" s="71"/>
      <c r="L32" s="72"/>
      <c r="M32" s="86"/>
      <c r="N32" s="87"/>
      <c r="O32" s="25"/>
      <c r="P32" s="45"/>
      <c r="Q32" s="31"/>
      <c r="R32" s="16"/>
      <c r="S32" s="40"/>
      <c r="T32" s="26"/>
      <c r="U32" s="90"/>
      <c r="V32" s="53"/>
    </row>
    <row r="33" spans="1:22" ht="23.25" customHeight="1" thickBot="1" x14ac:dyDescent="0.3">
      <c r="A33" s="51" t="s">
        <v>48</v>
      </c>
      <c r="B33" s="60" t="s">
        <v>61</v>
      </c>
      <c r="C33" s="62"/>
      <c r="D33" s="51"/>
      <c r="E33" s="13" t="s">
        <v>29</v>
      </c>
      <c r="F33" s="125">
        <f>F36</f>
        <v>16848108.199999999</v>
      </c>
      <c r="G33" s="126">
        <f t="shared" si="0"/>
        <v>16848108.199999999</v>
      </c>
      <c r="H33" s="127"/>
      <c r="I33" s="126">
        <f>I36</f>
        <v>15518019.27</v>
      </c>
      <c r="J33" s="127"/>
      <c r="K33" s="71">
        <f t="shared" si="1"/>
        <v>0.92105410802145726</v>
      </c>
      <c r="L33" s="72"/>
      <c r="M33" s="82" t="s">
        <v>80</v>
      </c>
      <c r="N33" s="83"/>
      <c r="O33" s="25" t="s">
        <v>51</v>
      </c>
      <c r="P33" s="43">
        <v>100</v>
      </c>
      <c r="Q33" s="32">
        <v>100</v>
      </c>
      <c r="R33" s="15">
        <v>96.27</v>
      </c>
      <c r="S33" s="26">
        <v>0.9627</v>
      </c>
      <c r="T33" s="26">
        <f>S33</f>
        <v>0.9627</v>
      </c>
      <c r="U33" s="88" t="str">
        <f>U28</f>
        <v>МКУ «Агентство по развитию и обслуживанию территории»</v>
      </c>
      <c r="V33" s="51" t="str">
        <f>V23</f>
        <v>Неблагоприятные погодные условия  в ноябре, декабре 2021 г.для реализации мероприятий</v>
      </c>
    </row>
    <row r="34" spans="1:22" ht="16.5" customHeight="1" thickBot="1" x14ac:dyDescent="0.3">
      <c r="A34" s="52"/>
      <c r="B34" s="63"/>
      <c r="C34" s="65"/>
      <c r="D34" s="52"/>
      <c r="E34" s="13" t="s">
        <v>30</v>
      </c>
      <c r="F34" s="125"/>
      <c r="G34" s="126">
        <f t="shared" si="0"/>
        <v>0</v>
      </c>
      <c r="H34" s="127"/>
      <c r="I34" s="126"/>
      <c r="J34" s="127"/>
      <c r="K34" s="71"/>
      <c r="L34" s="72"/>
      <c r="M34" s="84"/>
      <c r="N34" s="85"/>
      <c r="O34" s="25"/>
      <c r="P34" s="45"/>
      <c r="Q34" s="31"/>
      <c r="R34" s="16"/>
      <c r="S34" s="40"/>
      <c r="T34" s="26"/>
      <c r="U34" s="89"/>
      <c r="V34" s="52"/>
    </row>
    <row r="35" spans="1:22" ht="16.5" customHeight="1" thickBot="1" x14ac:dyDescent="0.3">
      <c r="A35" s="52"/>
      <c r="B35" s="63"/>
      <c r="C35" s="65"/>
      <c r="D35" s="52"/>
      <c r="E35" s="13" t="s">
        <v>31</v>
      </c>
      <c r="F35" s="125"/>
      <c r="G35" s="126">
        <f t="shared" si="0"/>
        <v>0</v>
      </c>
      <c r="H35" s="127"/>
      <c r="I35" s="126"/>
      <c r="J35" s="127"/>
      <c r="K35" s="71"/>
      <c r="L35" s="72"/>
      <c r="M35" s="84"/>
      <c r="N35" s="85"/>
      <c r="O35" s="25"/>
      <c r="P35" s="43"/>
      <c r="Q35" s="23"/>
      <c r="R35" s="16"/>
      <c r="S35" s="40"/>
      <c r="T35" s="26"/>
      <c r="U35" s="89"/>
      <c r="V35" s="52"/>
    </row>
    <row r="36" spans="1:22" ht="23.25" customHeight="1" thickBot="1" x14ac:dyDescent="0.3">
      <c r="A36" s="52"/>
      <c r="B36" s="63"/>
      <c r="C36" s="65"/>
      <c r="D36" s="52"/>
      <c r="E36" s="13" t="s">
        <v>32</v>
      </c>
      <c r="F36" s="125">
        <v>16848108.199999999</v>
      </c>
      <c r="G36" s="126">
        <f t="shared" si="0"/>
        <v>16848108.199999999</v>
      </c>
      <c r="H36" s="127"/>
      <c r="I36" s="126">
        <v>15518019.27</v>
      </c>
      <c r="J36" s="127"/>
      <c r="K36" s="71">
        <f t="shared" si="1"/>
        <v>0.92105410802145726</v>
      </c>
      <c r="L36" s="72"/>
      <c r="M36" s="84"/>
      <c r="N36" s="85"/>
      <c r="O36" s="25"/>
      <c r="P36" s="45"/>
      <c r="Q36" s="31"/>
      <c r="R36" s="16"/>
      <c r="S36" s="40"/>
      <c r="T36" s="26"/>
      <c r="U36" s="89"/>
      <c r="V36" s="52"/>
    </row>
    <row r="37" spans="1:22" ht="13.5" customHeight="1" thickBot="1" x14ac:dyDescent="0.3">
      <c r="A37" s="53"/>
      <c r="B37" s="66"/>
      <c r="C37" s="68"/>
      <c r="D37" s="53"/>
      <c r="E37" s="13" t="s">
        <v>33</v>
      </c>
      <c r="F37" s="125"/>
      <c r="G37" s="126"/>
      <c r="H37" s="127"/>
      <c r="I37" s="126"/>
      <c r="J37" s="127"/>
      <c r="K37" s="71"/>
      <c r="L37" s="72"/>
      <c r="M37" s="86"/>
      <c r="N37" s="87"/>
      <c r="O37" s="25"/>
      <c r="P37" s="42"/>
      <c r="Q37" s="31"/>
      <c r="R37" s="16"/>
      <c r="S37" s="40"/>
      <c r="T37" s="26"/>
      <c r="U37" s="90"/>
      <c r="V37" s="53"/>
    </row>
    <row r="38" spans="1:22" ht="15.75" hidden="1" customHeight="1" thickBot="1" x14ac:dyDescent="0.3">
      <c r="A38" s="33"/>
      <c r="B38" s="60"/>
      <c r="C38" s="62"/>
      <c r="D38" s="33"/>
      <c r="E38" s="13"/>
      <c r="F38" s="36"/>
      <c r="G38" s="91"/>
      <c r="H38" s="92"/>
      <c r="I38" s="91"/>
      <c r="J38" s="92"/>
      <c r="K38" s="71"/>
      <c r="L38" s="72"/>
      <c r="M38" s="82"/>
      <c r="N38" s="83"/>
      <c r="O38" s="25"/>
      <c r="P38" s="44"/>
      <c r="Q38" s="35"/>
      <c r="R38" s="16"/>
      <c r="S38" s="40"/>
      <c r="T38" s="26"/>
      <c r="U38" s="34"/>
      <c r="V38" s="33"/>
    </row>
    <row r="39" spans="1:22" ht="33.75" customHeight="1" x14ac:dyDescent="0.25">
      <c r="A39" s="105"/>
      <c r="B39" s="105"/>
      <c r="C39" s="106" t="s">
        <v>74</v>
      </c>
      <c r="D39" s="106"/>
      <c r="E39" s="106"/>
      <c r="F39" s="107"/>
      <c r="G39" s="107"/>
      <c r="H39" s="106"/>
      <c r="I39" s="106"/>
      <c r="J39" s="118" t="s">
        <v>75</v>
      </c>
      <c r="K39" s="118"/>
      <c r="L39" s="117"/>
      <c r="M39" s="117"/>
      <c r="N39" s="104"/>
      <c r="O39" s="104"/>
      <c r="P39" s="104"/>
      <c r="Q39" s="104"/>
      <c r="R39" s="104"/>
      <c r="S39" s="104"/>
      <c r="T39" s="104"/>
      <c r="U39" s="104"/>
      <c r="V39" s="104"/>
    </row>
    <row r="40" spans="1:22" ht="37.5" customHeight="1" x14ac:dyDescent="0.25">
      <c r="A40" s="100"/>
      <c r="B40" s="100"/>
      <c r="C40" s="101" t="s">
        <v>36</v>
      </c>
      <c r="D40" s="101"/>
      <c r="E40" s="101"/>
      <c r="F40" s="101"/>
      <c r="G40" s="101"/>
      <c r="H40" s="100" t="s">
        <v>50</v>
      </c>
      <c r="I40" s="100"/>
      <c r="J40" s="21" t="s">
        <v>37</v>
      </c>
      <c r="K40" s="21"/>
      <c r="L40" s="100"/>
      <c r="M40" s="100"/>
      <c r="N40" s="101"/>
      <c r="O40" s="101"/>
      <c r="P40" s="101"/>
      <c r="Q40" s="101"/>
      <c r="R40" s="101"/>
      <c r="S40" s="101"/>
      <c r="T40" s="101"/>
      <c r="U40" s="101"/>
      <c r="V40" s="101"/>
    </row>
    <row r="41" spans="1:22" x14ac:dyDescent="0.25">
      <c r="A41" s="21"/>
      <c r="B41" s="21"/>
      <c r="C41" s="113" t="s">
        <v>76</v>
      </c>
      <c r="D41" s="114"/>
      <c r="E41" s="114"/>
      <c r="F41" s="114"/>
      <c r="G41" s="114"/>
      <c r="H41" s="21"/>
      <c r="I41" s="21"/>
      <c r="J41" s="115">
        <v>44586</v>
      </c>
      <c r="K41" s="116"/>
      <c r="L41" s="21"/>
      <c r="M41" s="21"/>
      <c r="N41" s="22"/>
      <c r="O41" s="22"/>
      <c r="P41" s="39"/>
      <c r="Q41" s="22"/>
      <c r="R41" s="50"/>
      <c r="S41" s="39"/>
      <c r="T41" s="22"/>
      <c r="U41" s="22"/>
      <c r="V41" s="22"/>
    </row>
    <row r="42" spans="1:22" ht="24" customHeight="1" x14ac:dyDescent="0.25">
      <c r="A42" s="100"/>
      <c r="B42" s="100"/>
      <c r="C42" s="101" t="s">
        <v>38</v>
      </c>
      <c r="D42" s="101"/>
      <c r="E42" s="101"/>
      <c r="F42" s="101"/>
      <c r="G42" s="101"/>
      <c r="H42" s="100"/>
      <c r="I42" s="100"/>
      <c r="J42" s="102" t="s">
        <v>49</v>
      </c>
      <c r="K42" s="103"/>
      <c r="L42" s="100"/>
      <c r="M42" s="100"/>
      <c r="N42" s="101"/>
      <c r="O42" s="101"/>
      <c r="P42" s="101"/>
      <c r="Q42" s="101"/>
      <c r="R42" s="101"/>
      <c r="S42" s="101"/>
      <c r="T42" s="101"/>
      <c r="U42" s="101"/>
      <c r="V42" s="101"/>
    </row>
    <row r="43" spans="1:22" x14ac:dyDescent="0.25">
      <c r="A43" s="14"/>
      <c r="B43" s="14"/>
      <c r="C43" s="14"/>
      <c r="D43" s="14"/>
      <c r="E43" s="14"/>
      <c r="F43" s="14"/>
      <c r="G43" s="14"/>
      <c r="H43" s="14"/>
      <c r="I43" s="14"/>
      <c r="J43" s="14"/>
      <c r="K43" s="14"/>
      <c r="L43" s="14"/>
      <c r="M43" s="14"/>
      <c r="N43" s="14"/>
      <c r="O43" s="14"/>
      <c r="P43" s="38"/>
      <c r="Q43" s="14"/>
      <c r="R43" s="14"/>
      <c r="S43" s="38"/>
      <c r="T43" s="14"/>
      <c r="U43" s="14"/>
      <c r="V43" s="14"/>
    </row>
    <row r="44" spans="1:22" ht="15.75" x14ac:dyDescent="0.25">
      <c r="A44" s="17"/>
    </row>
    <row r="45" spans="1:22" x14ac:dyDescent="0.25">
      <c r="A45" s="111" t="s">
        <v>39</v>
      </c>
      <c r="B45" s="94"/>
      <c r="C45" s="94"/>
      <c r="D45" s="94"/>
      <c r="E45" s="94"/>
      <c r="F45" s="94"/>
      <c r="G45" s="94"/>
      <c r="H45" s="94"/>
      <c r="I45" s="94"/>
      <c r="J45" s="94"/>
      <c r="K45" s="94"/>
    </row>
    <row r="46" spans="1:22" x14ac:dyDescent="0.25">
      <c r="A46" s="108" t="s">
        <v>40</v>
      </c>
      <c r="B46" s="109"/>
      <c r="C46" s="109"/>
      <c r="D46" s="109"/>
      <c r="E46" s="109"/>
      <c r="F46" s="109"/>
      <c r="G46" s="109"/>
      <c r="H46" s="109"/>
      <c r="I46" s="109"/>
      <c r="J46" s="109"/>
      <c r="K46" s="109"/>
    </row>
    <row r="47" spans="1:22" x14ac:dyDescent="0.25">
      <c r="A47" s="110" t="s">
        <v>41</v>
      </c>
      <c r="B47" s="94"/>
      <c r="C47" s="94"/>
      <c r="D47" s="94"/>
      <c r="E47" s="94"/>
      <c r="F47" s="94"/>
      <c r="G47" s="94"/>
      <c r="H47" s="94"/>
      <c r="I47" s="94"/>
      <c r="J47" s="94"/>
      <c r="K47" s="94"/>
      <c r="L47" s="94"/>
    </row>
    <row r="48" spans="1:22" x14ac:dyDescent="0.25">
      <c r="A48" s="110" t="s">
        <v>42</v>
      </c>
      <c r="B48" s="94"/>
      <c r="C48" s="94"/>
      <c r="D48" s="94"/>
      <c r="E48" s="94"/>
      <c r="F48" s="94"/>
      <c r="G48" s="94"/>
      <c r="H48" s="94"/>
      <c r="I48" s="94"/>
      <c r="J48" s="94"/>
      <c r="K48" s="94"/>
      <c r="L48" s="94"/>
    </row>
    <row r="49" spans="1:13" x14ac:dyDescent="0.25">
      <c r="A49" s="111" t="s">
        <v>43</v>
      </c>
      <c r="B49" s="94"/>
      <c r="C49" s="94"/>
      <c r="D49" s="94"/>
      <c r="E49" s="94"/>
      <c r="F49" s="94"/>
      <c r="G49" s="94"/>
      <c r="H49" s="94"/>
      <c r="I49" s="94"/>
      <c r="J49" s="94"/>
      <c r="K49" s="94"/>
      <c r="L49" s="94"/>
      <c r="M49" s="94"/>
    </row>
    <row r="50" spans="1:13" x14ac:dyDescent="0.25">
      <c r="A50" s="111" t="s">
        <v>44</v>
      </c>
      <c r="B50" s="94"/>
      <c r="C50" s="94"/>
      <c r="D50" s="94"/>
      <c r="E50" s="94"/>
      <c r="F50" s="94"/>
      <c r="G50" s="94"/>
      <c r="H50" s="94"/>
      <c r="I50" s="94"/>
      <c r="J50" s="94"/>
      <c r="K50" s="94"/>
      <c r="L50" s="94"/>
    </row>
    <row r="51" spans="1:13" x14ac:dyDescent="0.25">
      <c r="A51" s="112" t="s">
        <v>45</v>
      </c>
      <c r="B51" s="94"/>
      <c r="C51" s="94"/>
      <c r="D51" s="94"/>
      <c r="E51" s="94"/>
      <c r="F51" s="94"/>
      <c r="G51" s="94"/>
      <c r="H51" s="94"/>
      <c r="I51" s="94"/>
      <c r="J51" s="94"/>
      <c r="K51" s="94"/>
      <c r="L51" s="94"/>
    </row>
    <row r="52" spans="1:13" ht="14.25" customHeight="1" x14ac:dyDescent="0.25">
      <c r="A52" s="18" t="s">
        <v>46</v>
      </c>
    </row>
  </sheetData>
  <mergeCells count="141">
    <mergeCell ref="A46:K46"/>
    <mergeCell ref="A47:L47"/>
    <mergeCell ref="A48:L48"/>
    <mergeCell ref="A49:M49"/>
    <mergeCell ref="A50:L50"/>
    <mergeCell ref="A51:L51"/>
    <mergeCell ref="G33:H33"/>
    <mergeCell ref="I33:J33"/>
    <mergeCell ref="K33:L33"/>
    <mergeCell ref="C41:G41"/>
    <mergeCell ref="J41:K41"/>
    <mergeCell ref="H39:I39"/>
    <mergeCell ref="L39:M39"/>
    <mergeCell ref="A45:K45"/>
    <mergeCell ref="M38:N38"/>
    <mergeCell ref="G38:H38"/>
    <mergeCell ref="I38:J38"/>
    <mergeCell ref="M33:N37"/>
    <mergeCell ref="J39:K39"/>
    <mergeCell ref="A2:V2"/>
    <mergeCell ref="A1:T1"/>
    <mergeCell ref="A4:U4"/>
    <mergeCell ref="A3:U3"/>
    <mergeCell ref="A5:U5"/>
    <mergeCell ref="A33:A37"/>
    <mergeCell ref="B33:C37"/>
    <mergeCell ref="D33:D37"/>
    <mergeCell ref="A42:B42"/>
    <mergeCell ref="C42:G42"/>
    <mergeCell ref="H42:I42"/>
    <mergeCell ref="L42:M42"/>
    <mergeCell ref="J42:K42"/>
    <mergeCell ref="N39:V39"/>
    <mergeCell ref="A40:B40"/>
    <mergeCell ref="C40:G40"/>
    <mergeCell ref="H40:I40"/>
    <mergeCell ref="L40:M40"/>
    <mergeCell ref="N40:V40"/>
    <mergeCell ref="A39:B39"/>
    <mergeCell ref="C39:G39"/>
    <mergeCell ref="N42:V42"/>
    <mergeCell ref="B38:C38"/>
    <mergeCell ref="K38:L38"/>
    <mergeCell ref="U33:U37"/>
    <mergeCell ref="V33:V37"/>
    <mergeCell ref="G34:H34"/>
    <mergeCell ref="I34:J34"/>
    <mergeCell ref="K34:L34"/>
    <mergeCell ref="G35:H35"/>
    <mergeCell ref="I35:J35"/>
    <mergeCell ref="K35:L35"/>
    <mergeCell ref="G36:H36"/>
    <mergeCell ref="I36:J36"/>
    <mergeCell ref="K36:L36"/>
    <mergeCell ref="G37:H37"/>
    <mergeCell ref="I37:J37"/>
    <mergeCell ref="K37:L37"/>
    <mergeCell ref="M28:N32"/>
    <mergeCell ref="U28:U32"/>
    <mergeCell ref="V28:V32"/>
    <mergeCell ref="G29:H29"/>
    <mergeCell ref="I29:J29"/>
    <mergeCell ref="K29:L29"/>
    <mergeCell ref="G30:H30"/>
    <mergeCell ref="I30:J30"/>
    <mergeCell ref="G32:H32"/>
    <mergeCell ref="I32:J32"/>
    <mergeCell ref="K32:L32"/>
    <mergeCell ref="K30:L30"/>
    <mergeCell ref="G31:H31"/>
    <mergeCell ref="I31:J31"/>
    <mergeCell ref="K31:L31"/>
    <mergeCell ref="K26:L26"/>
    <mergeCell ref="K23:L23"/>
    <mergeCell ref="G27:H27"/>
    <mergeCell ref="I27:J27"/>
    <mergeCell ref="K27:L27"/>
    <mergeCell ref="A28:A32"/>
    <mergeCell ref="B28:C32"/>
    <mergeCell ref="D28:D32"/>
    <mergeCell ref="G28:H28"/>
    <mergeCell ref="I28:J28"/>
    <mergeCell ref="K28:L28"/>
    <mergeCell ref="A23:A27"/>
    <mergeCell ref="B23:C27"/>
    <mergeCell ref="D23:D27"/>
    <mergeCell ref="M23:N27"/>
    <mergeCell ref="U23:U27"/>
    <mergeCell ref="V23:V27"/>
    <mergeCell ref="G24:H24"/>
    <mergeCell ref="I24:J24"/>
    <mergeCell ref="K24:L24"/>
    <mergeCell ref="G25:H25"/>
    <mergeCell ref="G22:H22"/>
    <mergeCell ref="I22:J22"/>
    <mergeCell ref="K22:L22"/>
    <mergeCell ref="G23:H23"/>
    <mergeCell ref="I23:J23"/>
    <mergeCell ref="M18:N22"/>
    <mergeCell ref="U18:U22"/>
    <mergeCell ref="V18:V22"/>
    <mergeCell ref="G19:H19"/>
    <mergeCell ref="I19:J19"/>
    <mergeCell ref="K19:L19"/>
    <mergeCell ref="G20:H20"/>
    <mergeCell ref="I20:J20"/>
    <mergeCell ref="I25:J25"/>
    <mergeCell ref="K25:L25"/>
    <mergeCell ref="G26:H26"/>
    <mergeCell ref="I26:J26"/>
    <mergeCell ref="K20:L20"/>
    <mergeCell ref="A18:A22"/>
    <mergeCell ref="B18:D22"/>
    <mergeCell ref="G18:H18"/>
    <mergeCell ref="I18:J18"/>
    <mergeCell ref="K18:L18"/>
    <mergeCell ref="G21:H21"/>
    <mergeCell ref="I21:J21"/>
    <mergeCell ref="K21:L21"/>
    <mergeCell ref="V7:V16"/>
    <mergeCell ref="G14:H16"/>
    <mergeCell ref="I14:J16"/>
    <mergeCell ref="K14:L14"/>
    <mergeCell ref="K15:L15"/>
    <mergeCell ref="K16:L16"/>
    <mergeCell ref="E7:L13"/>
    <mergeCell ref="F14:F16"/>
    <mergeCell ref="P14:P16"/>
    <mergeCell ref="A7:A16"/>
    <mergeCell ref="B7:C16"/>
    <mergeCell ref="D7:D16"/>
    <mergeCell ref="M7:T13"/>
    <mergeCell ref="M14:N16"/>
    <mergeCell ref="O14:O16"/>
    <mergeCell ref="Q14:Q16"/>
    <mergeCell ref="R14:R16"/>
    <mergeCell ref="B17:C17"/>
    <mergeCell ref="G17:H17"/>
    <mergeCell ref="I17:J17"/>
    <mergeCell ref="K17:L17"/>
    <mergeCell ref="M17:N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A17" sqref="A17:I17"/>
    </sheetView>
  </sheetViews>
  <sheetFormatPr defaultRowHeight="15" x14ac:dyDescent="0.25"/>
  <cols>
    <col min="9" max="9" width="36.85546875" customWidth="1"/>
  </cols>
  <sheetData>
    <row r="1" spans="1:9" ht="24.75" customHeight="1" x14ac:dyDescent="0.25">
      <c r="A1" s="119" t="s">
        <v>52</v>
      </c>
      <c r="B1" s="119"/>
      <c r="C1" s="119"/>
      <c r="D1" s="119"/>
      <c r="E1" s="119"/>
      <c r="F1" s="119"/>
      <c r="G1" s="119"/>
      <c r="H1" s="119"/>
      <c r="I1" s="119"/>
    </row>
    <row r="2" spans="1:9" ht="13.5" customHeight="1" x14ac:dyDescent="0.25">
      <c r="A2" s="119" t="s">
        <v>57</v>
      </c>
      <c r="B2" s="119"/>
      <c r="C2" s="119"/>
      <c r="D2" s="119"/>
      <c r="E2" s="119"/>
      <c r="F2" s="119"/>
      <c r="G2" s="119"/>
      <c r="H2" s="119"/>
      <c r="I2" s="119"/>
    </row>
    <row r="3" spans="1:9" ht="44.25" customHeight="1" x14ac:dyDescent="0.25">
      <c r="A3" s="120" t="s">
        <v>65</v>
      </c>
      <c r="B3" s="120"/>
      <c r="C3" s="120"/>
      <c r="D3" s="120"/>
      <c r="E3" s="120"/>
      <c r="F3" s="120"/>
      <c r="G3" s="120"/>
      <c r="H3" s="120"/>
      <c r="I3" s="120"/>
    </row>
    <row r="4" spans="1:9" ht="15" customHeight="1" x14ac:dyDescent="0.25">
      <c r="A4" s="119" t="s">
        <v>85</v>
      </c>
      <c r="B4" s="119"/>
      <c r="C4" s="119"/>
      <c r="D4" s="119"/>
      <c r="E4" s="119"/>
      <c r="F4" s="119"/>
      <c r="G4" s="119"/>
      <c r="H4" s="119"/>
      <c r="I4" s="119"/>
    </row>
    <row r="5" spans="1:9" ht="80.25" customHeight="1" x14ac:dyDescent="0.25">
      <c r="A5" s="121" t="s">
        <v>66</v>
      </c>
      <c r="B5" s="121"/>
      <c r="C5" s="121"/>
      <c r="D5" s="121"/>
      <c r="E5" s="121"/>
      <c r="F5" s="121"/>
      <c r="G5" s="121"/>
      <c r="H5" s="121"/>
      <c r="I5" s="121"/>
    </row>
    <row r="6" spans="1:9" ht="154.5" customHeight="1" x14ac:dyDescent="0.25">
      <c r="A6" s="121" t="s">
        <v>67</v>
      </c>
      <c r="B6" s="121"/>
      <c r="C6" s="121"/>
      <c r="D6" s="121"/>
      <c r="E6" s="121"/>
      <c r="F6" s="121"/>
      <c r="G6" s="121"/>
      <c r="H6" s="121"/>
      <c r="I6" s="121"/>
    </row>
    <row r="7" spans="1:9" ht="66" customHeight="1" x14ac:dyDescent="0.25">
      <c r="A7" s="121" t="s">
        <v>68</v>
      </c>
      <c r="B7" s="121"/>
      <c r="C7" s="121"/>
      <c r="D7" s="121"/>
      <c r="E7" s="121"/>
      <c r="F7" s="121"/>
      <c r="G7" s="121"/>
      <c r="H7" s="121"/>
      <c r="I7" s="121"/>
    </row>
    <row r="8" spans="1:9" ht="109.5" customHeight="1" x14ac:dyDescent="0.25">
      <c r="A8" s="121" t="s">
        <v>69</v>
      </c>
      <c r="B8" s="121"/>
      <c r="C8" s="121"/>
      <c r="D8" s="121"/>
      <c r="E8" s="121"/>
      <c r="F8" s="121"/>
      <c r="G8" s="121"/>
      <c r="H8" s="121"/>
      <c r="I8" s="121"/>
    </row>
    <row r="9" spans="1:9" ht="133.5" customHeight="1" x14ac:dyDescent="0.25">
      <c r="A9" s="121" t="s">
        <v>82</v>
      </c>
      <c r="B9" s="123"/>
      <c r="C9" s="123"/>
      <c r="D9" s="123"/>
      <c r="E9" s="123"/>
      <c r="F9" s="123"/>
      <c r="G9" s="123"/>
      <c r="H9" s="123"/>
      <c r="I9" s="123"/>
    </row>
    <row r="10" spans="1:9" ht="21.75" customHeight="1" x14ac:dyDescent="0.25">
      <c r="A10" s="27" t="s">
        <v>53</v>
      </c>
      <c r="B10" s="28"/>
      <c r="C10" s="28"/>
      <c r="D10" s="28"/>
      <c r="E10" s="28"/>
      <c r="F10" s="28"/>
      <c r="G10" s="28"/>
      <c r="H10" s="28"/>
      <c r="I10" s="28"/>
    </row>
    <row r="11" spans="1:9" ht="59.25" customHeight="1" x14ac:dyDescent="0.25">
      <c r="A11" s="121" t="s">
        <v>83</v>
      </c>
      <c r="B11" s="121"/>
      <c r="C11" s="121"/>
      <c r="D11" s="121"/>
      <c r="E11" s="121"/>
      <c r="F11" s="121"/>
      <c r="G11" s="121"/>
      <c r="H11" s="121"/>
      <c r="I11" s="121"/>
    </row>
    <row r="12" spans="1:9" ht="15.75" x14ac:dyDescent="0.25">
      <c r="A12" s="27" t="s">
        <v>54</v>
      </c>
      <c r="B12" s="28"/>
      <c r="C12" s="28"/>
      <c r="D12" s="28"/>
      <c r="E12" s="28"/>
      <c r="F12" s="28"/>
      <c r="G12" s="28"/>
      <c r="H12" s="28"/>
      <c r="I12" s="28"/>
    </row>
    <row r="13" spans="1:9" ht="51" customHeight="1" x14ac:dyDescent="0.25">
      <c r="A13" s="122" t="s">
        <v>84</v>
      </c>
      <c r="B13" s="122"/>
      <c r="C13" s="122"/>
      <c r="D13" s="122"/>
      <c r="E13" s="122"/>
      <c r="F13" s="122"/>
      <c r="G13" s="122"/>
      <c r="H13" s="122"/>
      <c r="I13" s="122"/>
    </row>
    <row r="14" spans="1:9" ht="15.75" x14ac:dyDescent="0.25">
      <c r="A14" s="29" t="s">
        <v>55</v>
      </c>
      <c r="B14" s="30"/>
      <c r="C14" s="30"/>
      <c r="D14" s="30"/>
      <c r="E14" s="30"/>
      <c r="F14" s="30"/>
      <c r="G14" s="30"/>
      <c r="H14" s="30"/>
      <c r="I14" s="30"/>
    </row>
    <row r="15" spans="1:9" ht="36" customHeight="1" x14ac:dyDescent="0.25">
      <c r="A15" s="124" t="s">
        <v>87</v>
      </c>
      <c r="B15" s="124"/>
      <c r="C15" s="124"/>
      <c r="D15" s="124"/>
      <c r="E15" s="124"/>
      <c r="F15" s="124"/>
      <c r="G15" s="124"/>
      <c r="H15" s="124"/>
      <c r="I15" s="124"/>
    </row>
    <row r="16" spans="1:9" ht="36.75" customHeight="1" x14ac:dyDescent="0.25">
      <c r="A16" s="122" t="s">
        <v>86</v>
      </c>
      <c r="B16" s="122"/>
      <c r="C16" s="122"/>
      <c r="D16" s="122"/>
      <c r="E16" s="122"/>
      <c r="F16" s="122"/>
      <c r="G16" s="122"/>
      <c r="H16" s="122"/>
      <c r="I16" s="122"/>
    </row>
    <row r="17" spans="1:9" ht="16.5" customHeight="1" x14ac:dyDescent="0.25">
      <c r="A17" s="121" t="s">
        <v>88</v>
      </c>
      <c r="B17" s="121"/>
      <c r="C17" s="121"/>
      <c r="D17" s="121"/>
      <c r="E17" s="121"/>
      <c r="F17" s="121"/>
      <c r="G17" s="121"/>
      <c r="H17" s="121"/>
      <c r="I17" s="121"/>
    </row>
  </sheetData>
  <mergeCells count="14">
    <mergeCell ref="A6:I6"/>
    <mergeCell ref="A16:I16"/>
    <mergeCell ref="A17:I17"/>
    <mergeCell ref="A7:I7"/>
    <mergeCell ref="A8:I8"/>
    <mergeCell ref="A9:I9"/>
    <mergeCell ref="A11:I11"/>
    <mergeCell ref="A13:I13"/>
    <mergeCell ref="A15:I15"/>
    <mergeCell ref="A1:I1"/>
    <mergeCell ref="A2:I2"/>
    <mergeCell ref="A3:I3"/>
    <mergeCell ref="A4:I4"/>
    <mergeCell ref="A5:I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Buhgalter1</dc:creator>
  <cp:lastModifiedBy>Buhgalter1</cp:lastModifiedBy>
  <dcterms:created xsi:type="dcterms:W3CDTF">2021-02-09T08:01:40Z</dcterms:created>
  <dcterms:modified xsi:type="dcterms:W3CDTF">2022-05-05T06:45:05Z</dcterms:modified>
</cp:coreProperties>
</file>